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2660" tabRatio="500" activeTab="0"/>
  </bookViews>
  <sheets>
    <sheet name="ta24-05.da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<sst xmlns="http://schemas.openxmlformats.org/spreadsheetml/2006/main" count="17" uniqueCount="17">
  <si>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Group</t>
  </si>
  <si>
    <t>Diff</t>
  </si>
  <si>
    <t>mean</t>
  </si>
  <si>
    <t>sample size</t>
  </si>
  <si>
    <t>pooled</t>
  </si>
  <si>
    <t>MSG</t>
  </si>
  <si>
    <t>MSE</t>
  </si>
  <si>
    <t>stdev</t>
  </si>
  <si>
    <t>F</t>
  </si>
  <si>
    <t>p-value</t>
  </si>
  <si>
    <t>significant statistical evidence that means are not same</t>
  </si>
  <si>
    <t>95% CI's:</t>
  </si>
  <si>
    <t>normal levels</t>
  </si>
  <si>
    <t>lowest</t>
  </si>
  <si>
    <t>near normal</t>
  </si>
  <si>
    <t>lower</t>
  </si>
  <si>
    <t>even lower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</si>
</sst>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G32" sqref="G32"/>
    </sheetView>
  </sheetViews>
  <sheetFormatPr defaultColWidth="11.00390625" defaultRowHeight="12.75"/>
  <sheetData>
    <row r="1" spans="1:8" ht="12.75">
      <c r="A1" t="s">
        <v>0</v>
      </c>
      <c r="B1" t="s">
        <v>1</v>
      </c>
      <c r="D1">
        <v>0</v>
      </c>
      <c r="E1">
        <v>0.5</v>
      </c>
      <c r="F1">
        <v>1</v>
      </c>
      <c r="G1">
        <v>1.25</v>
      </c>
      <c r="H1">
        <v>1.5</v>
      </c>
    </row>
    <row r="2" spans="1:8" ht="12.75">
      <c r="A2">
        <v>0</v>
      </c>
      <c r="B2">
        <v>-10</v>
      </c>
      <c r="D2">
        <v>-10</v>
      </c>
      <c r="E2">
        <v>-1</v>
      </c>
      <c r="F2">
        <v>-7</v>
      </c>
      <c r="G2">
        <v>1</v>
      </c>
      <c r="H2">
        <v>-13</v>
      </c>
    </row>
    <row r="3" spans="1:8" ht="12.75">
      <c r="A3">
        <v>0</v>
      </c>
      <c r="B3">
        <v>-12</v>
      </c>
      <c r="D3">
        <v>-12</v>
      </c>
      <c r="E3">
        <v>10</v>
      </c>
      <c r="F3">
        <v>15</v>
      </c>
      <c r="G3">
        <v>8</v>
      </c>
      <c r="H3">
        <v>-49</v>
      </c>
    </row>
    <row r="4" spans="1:8" ht="12.75">
      <c r="A4">
        <v>0</v>
      </c>
      <c r="B4">
        <v>-9</v>
      </c>
      <c r="D4">
        <v>-9</v>
      </c>
      <c r="E4">
        <v>3</v>
      </c>
      <c r="F4">
        <v>-4</v>
      </c>
      <c r="G4">
        <v>-15</v>
      </c>
      <c r="H4">
        <v>-16</v>
      </c>
    </row>
    <row r="5" spans="1:8" ht="12.75">
      <c r="A5">
        <v>0</v>
      </c>
      <c r="B5">
        <v>-11</v>
      </c>
      <c r="D5">
        <v>-11</v>
      </c>
      <c r="E5">
        <v>-3</v>
      </c>
      <c r="F5">
        <v>-16</v>
      </c>
      <c r="G5">
        <v>14</v>
      </c>
      <c r="H5">
        <v>-8</v>
      </c>
    </row>
    <row r="6" spans="1:8" ht="12.75">
      <c r="A6">
        <v>0</v>
      </c>
      <c r="B6">
        <v>-1</v>
      </c>
      <c r="D6">
        <v>-1</v>
      </c>
      <c r="E6">
        <v>-31</v>
      </c>
      <c r="F6">
        <v>-2</v>
      </c>
      <c r="G6">
        <v>-7</v>
      </c>
      <c r="H6">
        <v>-2</v>
      </c>
    </row>
    <row r="7" spans="1:8" ht="12.75">
      <c r="A7">
        <v>0</v>
      </c>
      <c r="B7">
        <v>6</v>
      </c>
      <c r="D7">
        <v>6</v>
      </c>
      <c r="E7">
        <v>4</v>
      </c>
      <c r="F7">
        <v>-13</v>
      </c>
      <c r="G7">
        <v>-1</v>
      </c>
      <c r="H7">
        <v>-35</v>
      </c>
    </row>
    <row r="8" spans="1:8" ht="12.75">
      <c r="A8">
        <v>0</v>
      </c>
      <c r="B8">
        <v>-31</v>
      </c>
      <c r="D8">
        <v>-31</v>
      </c>
      <c r="E8">
        <v>-12</v>
      </c>
      <c r="F8">
        <v>5</v>
      </c>
      <c r="G8">
        <v>11</v>
      </c>
      <c r="H8">
        <v>-11</v>
      </c>
    </row>
    <row r="9" spans="1:8" ht="12.75">
      <c r="A9">
        <v>0</v>
      </c>
      <c r="B9">
        <v>-5</v>
      </c>
      <c r="D9">
        <v>-5</v>
      </c>
      <c r="E9">
        <v>-3</v>
      </c>
      <c r="F9">
        <v>-4</v>
      </c>
      <c r="G9">
        <v>8</v>
      </c>
      <c r="H9">
        <v>-46</v>
      </c>
    </row>
    <row r="10" spans="1:8" ht="12.75">
      <c r="A10">
        <v>0</v>
      </c>
      <c r="B10">
        <v>13</v>
      </c>
      <c r="D10">
        <v>13</v>
      </c>
      <c r="E10">
        <v>-7</v>
      </c>
      <c r="F10">
        <v>-2</v>
      </c>
      <c r="G10">
        <v>11</v>
      </c>
      <c r="H10">
        <v>-22</v>
      </c>
    </row>
    <row r="11" spans="1:8" ht="12.75">
      <c r="A11">
        <v>0</v>
      </c>
      <c r="B11">
        <v>-2</v>
      </c>
      <c r="D11">
        <v>-2</v>
      </c>
      <c r="E11">
        <v>-10</v>
      </c>
      <c r="F11">
        <v>-14</v>
      </c>
      <c r="G11">
        <v>-4</v>
      </c>
      <c r="H11">
        <v>2</v>
      </c>
    </row>
    <row r="12" spans="1:8" ht="12.75">
      <c r="A12">
        <v>0</v>
      </c>
      <c r="B12">
        <v>-7</v>
      </c>
      <c r="D12">
        <v>-7</v>
      </c>
      <c r="E12">
        <v>-22</v>
      </c>
      <c r="F12">
        <v>5</v>
      </c>
      <c r="G12">
        <v>7</v>
      </c>
      <c r="H12">
        <v>10</v>
      </c>
    </row>
    <row r="13" spans="1:8" ht="12.75">
      <c r="A13">
        <v>0</v>
      </c>
      <c r="B13">
        <v>-8</v>
      </c>
      <c r="D13">
        <v>-8</v>
      </c>
      <c r="E13">
        <v>-4</v>
      </c>
      <c r="F13">
        <v>11</v>
      </c>
      <c r="G13">
        <v>-14</v>
      </c>
      <c r="H13">
        <v>-4</v>
      </c>
    </row>
    <row r="14" spans="1:8" ht="12.75">
      <c r="A14">
        <v>0.5</v>
      </c>
      <c r="B14">
        <v>-1</v>
      </c>
      <c r="E14">
        <v>-1</v>
      </c>
      <c r="F14">
        <v>10</v>
      </c>
      <c r="G14">
        <v>0</v>
      </c>
      <c r="H14">
        <v>-10</v>
      </c>
    </row>
    <row r="15" spans="1:8" ht="12.75">
      <c r="A15">
        <v>0.5</v>
      </c>
      <c r="B15">
        <v>10</v>
      </c>
      <c r="E15">
        <v>-3</v>
      </c>
      <c r="F15">
        <v>3</v>
      </c>
      <c r="G15">
        <v>5</v>
      </c>
      <c r="H15">
        <v>2</v>
      </c>
    </row>
    <row r="16" spans="1:8" ht="12.75">
      <c r="A16">
        <v>0.5</v>
      </c>
      <c r="B16">
        <v>3</v>
      </c>
      <c r="F16">
        <v>6</v>
      </c>
      <c r="G16">
        <v>-2</v>
      </c>
      <c r="H16">
        <v>-5</v>
      </c>
    </row>
    <row r="17" spans="1:6" ht="12.75">
      <c r="A17">
        <v>0.5</v>
      </c>
      <c r="B17">
        <v>-3</v>
      </c>
      <c r="F17">
        <v>-1</v>
      </c>
    </row>
    <row r="18" spans="1:6" ht="12.75">
      <c r="A18">
        <v>0.5</v>
      </c>
      <c r="B18">
        <v>-31</v>
      </c>
      <c r="F18">
        <v>13</v>
      </c>
    </row>
    <row r="19" spans="1:9" ht="12.75">
      <c r="A19">
        <v>0.5</v>
      </c>
      <c r="B19">
        <v>4</v>
      </c>
      <c r="F19">
        <v>-8</v>
      </c>
      <c r="I19" t="s">
        <v>4</v>
      </c>
    </row>
    <row r="20" spans="1:9" ht="12.75">
      <c r="A20">
        <v>0.5</v>
      </c>
      <c r="B20">
        <v>-12</v>
      </c>
      <c r="C20" t="s">
        <v>2</v>
      </c>
      <c r="D20">
        <f>AVERAGE(D2:D19)</f>
        <v>-6.416666666666667</v>
      </c>
      <c r="E20">
        <f>AVERAGE(E2:E19)</f>
        <v>-5.714285714285714</v>
      </c>
      <c r="F20">
        <f>AVERAGE(F2:F19)</f>
        <v>-0.16666666666666666</v>
      </c>
      <c r="G20">
        <f>AVERAGE(G2:G19)</f>
        <v>1.4666666666666666</v>
      </c>
      <c r="H20">
        <f>AVERAGE(H2:H19)</f>
        <v>-13.8</v>
      </c>
      <c r="I20">
        <f>AVERAGE(D2:H19)</f>
        <v>-4.662162162162162</v>
      </c>
    </row>
    <row r="21" spans="1:9" ht="12.75">
      <c r="A21">
        <v>0.5</v>
      </c>
      <c r="B21">
        <v>-3</v>
      </c>
      <c r="C21" t="s">
        <v>3</v>
      </c>
      <c r="D21">
        <f>COUNT(D2:D19)</f>
        <v>12</v>
      </c>
      <c r="E21">
        <f>COUNT(E2:E19)</f>
        <v>14</v>
      </c>
      <c r="F21">
        <f>COUNT(F2:F19)</f>
        <v>18</v>
      </c>
      <c r="G21">
        <f>COUNT(G2:G19)</f>
        <v>15</v>
      </c>
      <c r="H21">
        <f>COUNT(H2:H19)</f>
        <v>15</v>
      </c>
      <c r="I21">
        <f>COUNT(D2:H19)</f>
        <v>74</v>
      </c>
    </row>
    <row r="22" spans="1:9" ht="12.75">
      <c r="A22">
        <v>0.5</v>
      </c>
      <c r="B22">
        <v>-7</v>
      </c>
      <c r="C22" t="s">
        <v>5</v>
      </c>
      <c r="D22">
        <f>D21*(D20-$I$20)^2</f>
        <v>36.93943267591917</v>
      </c>
      <c r="E22">
        <f>E21*(E20-$I$20)^2</f>
        <v>15.497495565063135</v>
      </c>
      <c r="F22">
        <f>F21*(F20-$I$20)^2</f>
        <v>363.7706355003652</v>
      </c>
      <c r="G22">
        <f>G21*(G20-$I$20)^2</f>
        <v>563.4381421962503</v>
      </c>
      <c r="H22">
        <f>H21*(H20-$I$20)^2</f>
        <v>1252.5012052593138</v>
      </c>
      <c r="I22">
        <f>SUM(D22:H22)/(5-1)</f>
        <v>558.036727799228</v>
      </c>
    </row>
    <row r="23" spans="1:8" ht="12.75">
      <c r="A23">
        <v>0.5</v>
      </c>
      <c r="B23">
        <v>-10</v>
      </c>
      <c r="C23" t="s">
        <v>7</v>
      </c>
      <c r="D23">
        <f>STDEV(D2:D19)</f>
        <v>10.706483450638117</v>
      </c>
      <c r="E23">
        <f>STDEV(E2:E19)</f>
        <v>10.564298159574804</v>
      </c>
      <c r="F23">
        <f>STDEV(F2:F19)</f>
        <v>9.34470595641001</v>
      </c>
      <c r="G23">
        <f>STDEV(G2:G19)</f>
        <v>8.862978108535582</v>
      </c>
      <c r="H23">
        <f>STDEV(H2:H19)</f>
        <v>17.387187400907763</v>
      </c>
    </row>
    <row r="24" spans="1:9" ht="12.75">
      <c r="A24">
        <v>0.5</v>
      </c>
      <c r="B24">
        <v>-22</v>
      </c>
      <c r="C24" t="s">
        <v>6</v>
      </c>
      <c r="D24">
        <f>(D21-1)*D23^2</f>
        <v>1260.9166666666667</v>
      </c>
      <c r="E24">
        <f>(E21-1)*E23^2</f>
        <v>1450.8571428571427</v>
      </c>
      <c r="F24">
        <f>(F21-1)*F23^2</f>
        <v>1484.5000000000002</v>
      </c>
      <c r="G24">
        <f>(G21-1)*G23^2</f>
        <v>1099.7333333333336</v>
      </c>
      <c r="H24">
        <f>(H21-1)*H23^2</f>
        <v>4232.399999999999</v>
      </c>
      <c r="I24">
        <f>SUM(D24:H24)/(I21-5)</f>
        <v>138.0928571428571</v>
      </c>
    </row>
    <row r="25" spans="1:4" ht="12.75">
      <c r="A25">
        <v>0.5</v>
      </c>
      <c r="B25">
        <v>-4</v>
      </c>
      <c r="C25" t="s">
        <v>8</v>
      </c>
      <c r="D25">
        <f>I22/I24</f>
        <v>4.041025287947651</v>
      </c>
    </row>
    <row r="26" spans="1:5" ht="12.75">
      <c r="A26">
        <v>0.5</v>
      </c>
      <c r="B26">
        <v>-1</v>
      </c>
      <c r="C26" t="s">
        <v>9</v>
      </c>
      <c r="D26">
        <f>FDIST(D25,5-1,I21-5)</f>
        <v>0.005300034005770821</v>
      </c>
      <c r="E26" t="s">
        <v>10</v>
      </c>
    </row>
    <row r="27" spans="1:3" ht="12.75">
      <c r="A27">
        <v>0.5</v>
      </c>
      <c r="B27">
        <v>-3</v>
      </c>
      <c r="C27" t="s">
        <v>11</v>
      </c>
    </row>
    <row r="28" spans="1:8" ht="12.75">
      <c r="A28">
        <v>1</v>
      </c>
      <c r="B28">
        <v>-7</v>
      </c>
      <c r="D28">
        <f>D20-TINV(0.025,$I$21-5)*SQRT($I$24)/SQRT(D21)</f>
        <v>-14.189685208621391</v>
      </c>
      <c r="E28">
        <f>E20-TINV(0.025,$I$21-5)*SQRT($I$24)/SQRT(E21)</f>
        <v>-12.910702516332128</v>
      </c>
      <c r="F28">
        <f>F20-TINV(0.025,$I$21-5)*SQRT($I$24)/SQRT(F21)</f>
        <v>-6.5133097296605165</v>
      </c>
      <c r="G28">
        <f>G20-TINV(0.025,$I$21-5)*SQRT($I$24)/SQRT(G21)</f>
        <v>-5.485732473404157</v>
      </c>
      <c r="H28">
        <f>H20-TINV(0.025,$I$21-5)*SQRT($I$24)/SQRT(H21)</f>
        <v>-20.752399140070825</v>
      </c>
    </row>
    <row r="29" spans="1:8" ht="12.75">
      <c r="A29">
        <v>1</v>
      </c>
      <c r="B29">
        <v>15</v>
      </c>
      <c r="D29">
        <f>D20+TINV(0.025,$I$21-5)*SQRT($I$24)/SQRT(D21)</f>
        <v>1.3563518752880563</v>
      </c>
      <c r="E29">
        <f>E20+TINV(0.025,$I$21-5)*SQRT($I$24)/SQRT(E21)</f>
        <v>1.482131087760699</v>
      </c>
      <c r="F29">
        <f>F20+TINV(0.025,$I$21-5)*SQRT($I$24)/SQRT(F21)</f>
        <v>6.1799763963271825</v>
      </c>
      <c r="G29">
        <f>G20+TINV(0.025,$I$21-5)*SQRT($I$24)/SQRT(G21)</f>
        <v>8.41906580673749</v>
      </c>
      <c r="H29">
        <f>H20+TINV(0.025,$I$21-5)*SQRT($I$24)/SQRT(H21)</f>
        <v>-6.847600859929177</v>
      </c>
    </row>
    <row r="30" spans="1:2" ht="12.75">
      <c r="A30">
        <v>1</v>
      </c>
      <c r="B30">
        <v>-4</v>
      </c>
    </row>
    <row r="31" spans="1:2" ht="12.75">
      <c r="A31">
        <v>1</v>
      </c>
      <c r="B31">
        <v>-16</v>
      </c>
    </row>
    <row r="32" spans="1:8" ht="12.75">
      <c r="A32">
        <v>1</v>
      </c>
      <c r="B32">
        <v>-2</v>
      </c>
      <c r="D32" t="s">
        <v>16</v>
      </c>
      <c r="E32" t="s">
        <v>15</v>
      </c>
      <c r="F32" t="s">
        <v>12</v>
      </c>
      <c r="G32" t="s">
        <v>14</v>
      </c>
      <c r="H32" t="s">
        <v>13</v>
      </c>
    </row>
    <row r="33" spans="1:2" ht="12.75">
      <c r="A33">
        <v>1</v>
      </c>
      <c r="B33">
        <v>-13</v>
      </c>
    </row>
    <row r="34" spans="1:2" ht="12.75">
      <c r="A34">
        <v>1</v>
      </c>
      <c r="B34">
        <v>5</v>
      </c>
    </row>
    <row r="35" spans="1:2" ht="12.75">
      <c r="A35">
        <v>1</v>
      </c>
      <c r="B35">
        <v>-4</v>
      </c>
    </row>
    <row r="36" spans="1:2" ht="12.75">
      <c r="A36">
        <v>1</v>
      </c>
      <c r="B36">
        <v>-2</v>
      </c>
    </row>
    <row r="37" spans="1:2" ht="12.75">
      <c r="A37">
        <v>1</v>
      </c>
      <c r="B37">
        <v>-14</v>
      </c>
    </row>
    <row r="38" spans="1:2" ht="12.75">
      <c r="A38">
        <v>1</v>
      </c>
      <c r="B38">
        <v>5</v>
      </c>
    </row>
    <row r="39" spans="1:2" ht="12.75">
      <c r="A39">
        <v>1</v>
      </c>
      <c r="B39">
        <v>11</v>
      </c>
    </row>
    <row r="40" spans="1:2" ht="12.75">
      <c r="A40">
        <v>1</v>
      </c>
      <c r="B40">
        <v>10</v>
      </c>
    </row>
    <row r="41" spans="1:2" ht="12.75">
      <c r="A41">
        <v>1</v>
      </c>
      <c r="B41">
        <v>3</v>
      </c>
    </row>
    <row r="42" spans="1:2" ht="12.75">
      <c r="A42">
        <v>1</v>
      </c>
      <c r="B42">
        <v>6</v>
      </c>
    </row>
    <row r="43" spans="1:2" ht="12.75">
      <c r="A43">
        <v>1</v>
      </c>
      <c r="B43">
        <v>-1</v>
      </c>
    </row>
    <row r="44" spans="1:2" ht="12.75">
      <c r="A44">
        <v>1</v>
      </c>
      <c r="B44">
        <v>13</v>
      </c>
    </row>
    <row r="45" spans="1:2" ht="12.75">
      <c r="A45">
        <v>1</v>
      </c>
      <c r="B45">
        <v>-8</v>
      </c>
    </row>
    <row r="46" spans="1:2" ht="12.75">
      <c r="A46">
        <v>1.25</v>
      </c>
      <c r="B46">
        <v>1</v>
      </c>
    </row>
    <row r="47" spans="1:2" ht="12.75">
      <c r="A47">
        <v>1.25</v>
      </c>
      <c r="B47">
        <v>8</v>
      </c>
    </row>
    <row r="48" spans="1:2" ht="12.75">
      <c r="A48">
        <v>1.25</v>
      </c>
      <c r="B48">
        <v>-15</v>
      </c>
    </row>
    <row r="49" spans="1:2" ht="12.75">
      <c r="A49">
        <v>1.25</v>
      </c>
      <c r="B49">
        <v>14</v>
      </c>
    </row>
    <row r="50" spans="1:2" ht="12.75">
      <c r="A50">
        <v>1.25</v>
      </c>
      <c r="B50">
        <v>-7</v>
      </c>
    </row>
    <row r="51" spans="1:2" ht="12.75">
      <c r="A51">
        <v>1.25</v>
      </c>
      <c r="B51">
        <v>-1</v>
      </c>
    </row>
    <row r="52" spans="1:2" ht="12.75">
      <c r="A52">
        <v>1.25</v>
      </c>
      <c r="B52">
        <v>11</v>
      </c>
    </row>
    <row r="53" spans="1:2" ht="12.75">
      <c r="A53">
        <v>1.25</v>
      </c>
      <c r="B53">
        <v>8</v>
      </c>
    </row>
    <row r="54" spans="1:2" ht="12.75">
      <c r="A54">
        <v>1.25</v>
      </c>
      <c r="B54">
        <v>11</v>
      </c>
    </row>
    <row r="55" spans="1:2" ht="12.75">
      <c r="A55">
        <v>1.25</v>
      </c>
      <c r="B55">
        <v>-4</v>
      </c>
    </row>
    <row r="56" spans="1:2" ht="12.75">
      <c r="A56">
        <v>1.25</v>
      </c>
      <c r="B56">
        <v>7</v>
      </c>
    </row>
    <row r="57" spans="1:2" ht="12.75">
      <c r="A57">
        <v>1.25</v>
      </c>
      <c r="B57">
        <v>-14</v>
      </c>
    </row>
    <row r="58" spans="1:2" ht="12.75">
      <c r="A58">
        <v>1.25</v>
      </c>
      <c r="B58">
        <v>0</v>
      </c>
    </row>
    <row r="59" spans="1:2" ht="12.75">
      <c r="A59">
        <v>1.25</v>
      </c>
      <c r="B59">
        <v>5</v>
      </c>
    </row>
    <row r="60" spans="1:2" ht="12.75">
      <c r="A60">
        <v>1.25</v>
      </c>
      <c r="B60">
        <v>-2</v>
      </c>
    </row>
    <row r="61" spans="1:2" ht="12.75">
      <c r="A61">
        <v>1.5</v>
      </c>
      <c r="B61">
        <v>-13</v>
      </c>
    </row>
    <row r="62" spans="1:2" ht="12.75">
      <c r="A62">
        <v>1.5</v>
      </c>
      <c r="B62">
        <v>-49</v>
      </c>
    </row>
    <row r="63" spans="1:2" ht="12.75">
      <c r="A63">
        <v>1.5</v>
      </c>
      <c r="B63">
        <v>-16</v>
      </c>
    </row>
    <row r="64" spans="1:2" ht="12.75">
      <c r="A64">
        <v>1.5</v>
      </c>
      <c r="B64">
        <v>-8</v>
      </c>
    </row>
    <row r="65" spans="1:2" ht="12.75">
      <c r="A65">
        <v>1.5</v>
      </c>
      <c r="B65">
        <v>-2</v>
      </c>
    </row>
    <row r="66" spans="1:2" ht="12.75">
      <c r="A66">
        <v>1.5</v>
      </c>
      <c r="B66">
        <v>-35</v>
      </c>
    </row>
    <row r="67" spans="1:2" ht="12.75">
      <c r="A67">
        <v>1.5</v>
      </c>
      <c r="B67">
        <v>-11</v>
      </c>
    </row>
    <row r="68" spans="1:2" ht="12.75">
      <c r="A68">
        <v>1.5</v>
      </c>
      <c r="B68">
        <v>-46</v>
      </c>
    </row>
    <row r="69" spans="1:2" ht="12.75">
      <c r="A69">
        <v>1.5</v>
      </c>
      <c r="B69">
        <v>-22</v>
      </c>
    </row>
    <row r="70" spans="1:2" ht="12.75">
      <c r="A70">
        <v>1.5</v>
      </c>
      <c r="B70">
        <v>2</v>
      </c>
    </row>
    <row r="71" spans="1:2" ht="12.75">
      <c r="A71">
        <v>1.5</v>
      </c>
      <c r="B71">
        <v>10</v>
      </c>
    </row>
    <row r="72" spans="1:2" ht="12.75">
      <c r="A72">
        <v>1.5</v>
      </c>
      <c r="B72">
        <v>-4</v>
      </c>
    </row>
    <row r="73" spans="1:2" ht="12.75">
      <c r="A73">
        <v>1.5</v>
      </c>
      <c r="B73">
        <v>-10</v>
      </c>
    </row>
    <row r="74" spans="1:2" ht="12.75">
      <c r="A74">
        <v>1.5</v>
      </c>
      <c r="B74">
        <v>2</v>
      </c>
    </row>
    <row r="75" spans="1:2" ht="12.75">
      <c r="A75">
        <v>1.5</v>
      </c>
      <c r="B75">
        <v>-5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2008-08-10T18:18:46Z</dcterms:created>
  <dcterms:modified xsi:type="dcterms:W3CDTF">2009-11-30T18:07:22Z</dcterms:modified>
  <cp:category/>
  <cp:version/>
  <cp:contentType/>
  <cp:contentStatus/>
</cp:coreProperties>
</file>