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64696" windowWidth="28680" windowHeight="18420" tabRatio="500" activeTab="0"/>
  </bookViews>
  <sheets>
    <sheet name="ex22-34.dat" sheetId="1" r:id="rId1"/>
  </sheets>
  <definedNames/>
  <calcPr fullCalcOnLoad="1"/>
</workbook>
</file>

<file path=xl/sharedStrings.xml><?xml version="1.0" encoding="utf-8"?>
<sst xmlns="http://schemas.openxmlformats.org/spreadsheetml/2006/main" count="37" uniqueCount="20">
  <si>
    <t>Chance</t>
  </si>
  <si>
    <t>Sex</t>
  </si>
  <si>
    <t>Count</t>
  </si>
  <si>
    <t>AlmostNo</t>
  </si>
  <si>
    <t>Female</t>
  </si>
  <si>
    <t>Male</t>
  </si>
  <si>
    <t>Some</t>
  </si>
  <si>
    <t>Good</t>
  </si>
  <si>
    <t>NearCer</t>
  </si>
  <si>
    <t>row total</t>
  </si>
  <si>
    <t>F</t>
  </si>
  <si>
    <t>M</t>
  </si>
  <si>
    <t>column total</t>
  </si>
  <si>
    <t>df</t>
  </si>
  <si>
    <t>p-value</t>
  </si>
  <si>
    <t>or</t>
  </si>
  <si>
    <t>chi square</t>
  </si>
  <si>
    <t>score</t>
  </si>
  <si>
    <t>very strong evidence that gender and answer are associated!</t>
  </si>
  <si>
    <t>Biggest difference is in answering "almost no chance"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</si>
</sst>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L3" sqref="L3"/>
    </sheetView>
  </sheetViews>
  <sheetFormatPr defaultColWidth="11.00390625" defaultRowHeight="12.75"/>
  <cols>
    <col min="7" max="7" width="12.25390625" style="0" bestFit="1" customWidth="1"/>
    <col min="13" max="13" width="12.25390625" style="0" bestFit="1" customWidth="1"/>
  </cols>
  <sheetData>
    <row r="1" spans="1:12" ht="12.75">
      <c r="A1" t="s">
        <v>0</v>
      </c>
      <c r="B1" t="s">
        <v>1</v>
      </c>
      <c r="C1" t="s">
        <v>2</v>
      </c>
      <c r="E1" t="s">
        <v>10</v>
      </c>
      <c r="F1" t="s">
        <v>11</v>
      </c>
      <c r="G1" t="s">
        <v>9</v>
      </c>
      <c r="L1" t="s">
        <v>16</v>
      </c>
    </row>
    <row r="2" spans="1:13" ht="12.75">
      <c r="A2" t="s">
        <v>3</v>
      </c>
      <c r="B2" t="s">
        <v>4</v>
      </c>
      <c r="C2">
        <v>96</v>
      </c>
      <c r="D2" t="s">
        <v>3</v>
      </c>
      <c r="E2">
        <v>96</v>
      </c>
      <c r="F2">
        <v>98</v>
      </c>
      <c r="G2">
        <f>SUM(E2:F2)</f>
        <v>194</v>
      </c>
      <c r="I2">
        <f>$G2*E$7/$G$7</f>
        <v>95.15084956485703</v>
      </c>
      <c r="J2">
        <f>$G2*F$7/$G$7</f>
        <v>98.84915043514297</v>
      </c>
      <c r="L2">
        <f aca="true" t="shared" si="0" ref="L2:M6">(E2-I2)^2/I2</f>
        <v>0.007578034928758184</v>
      </c>
      <c r="M2">
        <f t="shared" si="0"/>
        <v>0.007294513491813998</v>
      </c>
    </row>
    <row r="3" spans="1:13" ht="12.75">
      <c r="A3" t="s">
        <v>3</v>
      </c>
      <c r="B3" t="s">
        <v>5</v>
      </c>
      <c r="C3">
        <v>98</v>
      </c>
      <c r="D3" t="s">
        <v>6</v>
      </c>
      <c r="E3">
        <v>426</v>
      </c>
      <c r="F3">
        <v>286</v>
      </c>
      <c r="G3">
        <f>SUM(E3:F3)</f>
        <v>712</v>
      </c>
      <c r="I3">
        <f>$G3*E$7/$G$7</f>
        <v>349.2134272689598</v>
      </c>
      <c r="J3">
        <f>$G3*F$7/$G$7</f>
        <v>362.7865727310402</v>
      </c>
      <c r="L3">
        <f t="shared" si="0"/>
        <v>16.884166791324915</v>
      </c>
      <c r="M3">
        <f t="shared" si="0"/>
        <v>16.252469619791</v>
      </c>
    </row>
    <row r="4" spans="1:13" ht="12.75">
      <c r="A4" t="s">
        <v>6</v>
      </c>
      <c r="B4" t="s">
        <v>4</v>
      </c>
      <c r="C4">
        <v>426</v>
      </c>
      <c r="D4">
        <v>5050</v>
      </c>
      <c r="E4">
        <v>696</v>
      </c>
      <c r="F4">
        <v>720</v>
      </c>
      <c r="G4">
        <f>SUM(E4:F4)</f>
        <v>1416</v>
      </c>
      <c r="I4">
        <f>$G4*E$7/$G$7</f>
        <v>694.503108164111</v>
      </c>
      <c r="J4">
        <f>$G4*F$7/$G$7</f>
        <v>721.496891835889</v>
      </c>
      <c r="L4">
        <f t="shared" si="0"/>
        <v>0.00322631409710199</v>
      </c>
      <c r="M4">
        <f t="shared" si="0"/>
        <v>0.0031056061276292846</v>
      </c>
    </row>
    <row r="5" spans="1:13" ht="12.75">
      <c r="A5" t="s">
        <v>6</v>
      </c>
      <c r="B5" t="s">
        <v>5</v>
      </c>
      <c r="C5">
        <v>286</v>
      </c>
      <c r="D5" t="s">
        <v>7</v>
      </c>
      <c r="E5">
        <v>663</v>
      </c>
      <c r="F5">
        <v>758</v>
      </c>
      <c r="G5">
        <f>SUM(E5:F5)</f>
        <v>1421</v>
      </c>
      <c r="I5">
        <f>$G5*E$7/$G$7</f>
        <v>696.9554496477414</v>
      </c>
      <c r="J5">
        <f>$G5*F$7/$G$7</f>
        <v>724.0445503522586</v>
      </c>
      <c r="L5">
        <f t="shared" si="0"/>
        <v>1.65429879537213</v>
      </c>
      <c r="M5">
        <f t="shared" si="0"/>
        <v>1.592405550486308</v>
      </c>
    </row>
    <row r="6" spans="1:13" ht="12.75">
      <c r="A6">
        <v>5050</v>
      </c>
      <c r="B6" t="s">
        <v>4</v>
      </c>
      <c r="C6">
        <v>696</v>
      </c>
      <c r="D6" t="s">
        <v>8</v>
      </c>
      <c r="E6">
        <v>486</v>
      </c>
      <c r="F6">
        <v>597</v>
      </c>
      <c r="G6">
        <f>SUM(E6:F6)</f>
        <v>1083</v>
      </c>
      <c r="I6">
        <f>$G6*E$7/$G$7</f>
        <v>531.1771653543307</v>
      </c>
      <c r="J6">
        <f>$G6*F$7/$G$7</f>
        <v>551.8228346456693</v>
      </c>
      <c r="L6">
        <f t="shared" si="0"/>
        <v>3.842364473802385</v>
      </c>
      <c r="M6">
        <f t="shared" si="0"/>
        <v>3.698607852578383</v>
      </c>
    </row>
    <row r="7" spans="1:7" ht="12.75">
      <c r="A7">
        <v>5050</v>
      </c>
      <c r="B7" t="s">
        <v>5</v>
      </c>
      <c r="C7">
        <v>720</v>
      </c>
      <c r="D7" t="s">
        <v>12</v>
      </c>
      <c r="E7">
        <f>SUM(E2:E6)</f>
        <v>2367</v>
      </c>
      <c r="F7">
        <f>SUM(F2:F6)</f>
        <v>2459</v>
      </c>
      <c r="G7">
        <f>SUM(G2:G6)</f>
        <v>4826</v>
      </c>
    </row>
    <row r="8" spans="1:3" ht="12.75">
      <c r="A8" t="s">
        <v>7</v>
      </c>
      <c r="B8" t="s">
        <v>4</v>
      </c>
      <c r="C8">
        <v>663</v>
      </c>
    </row>
    <row r="9" spans="1:3" ht="12.75">
      <c r="A9" t="s">
        <v>7</v>
      </c>
      <c r="B9" t="s">
        <v>5</v>
      </c>
      <c r="C9">
        <v>758</v>
      </c>
    </row>
    <row r="10" spans="1:13" ht="12.75">
      <c r="A10" t="s">
        <v>8</v>
      </c>
      <c r="B10" t="s">
        <v>4</v>
      </c>
      <c r="C10">
        <v>486</v>
      </c>
      <c r="L10" t="s">
        <v>17</v>
      </c>
      <c r="M10">
        <f>SUM(L2:M6)</f>
        <v>43.94551755200042</v>
      </c>
    </row>
    <row r="11" spans="1:13" ht="12.75">
      <c r="A11" t="s">
        <v>8</v>
      </c>
      <c r="B11" t="s">
        <v>5</v>
      </c>
      <c r="C11">
        <v>597</v>
      </c>
      <c r="L11" t="s">
        <v>13</v>
      </c>
      <c r="M11">
        <f>4*1</f>
        <v>4</v>
      </c>
    </row>
    <row r="12" spans="12:13" ht="12.75">
      <c r="L12" t="s">
        <v>14</v>
      </c>
      <c r="M12">
        <f>CHIDIST(M10,M11)</f>
        <v>6.585143809838955E-09</v>
      </c>
    </row>
    <row r="14" ht="12.75">
      <c r="L14" t="s">
        <v>15</v>
      </c>
    </row>
    <row r="15" spans="12:13" ht="12.75">
      <c r="L15" t="s">
        <v>14</v>
      </c>
      <c r="M15">
        <f>CHITEST(E2:F6,I2:J6)</f>
        <v>6.585143809838955E-09</v>
      </c>
    </row>
    <row r="16" ht="12.75">
      <c r="L16" t="s">
        <v>18</v>
      </c>
    </row>
    <row r="17" ht="12.75">
      <c r="L17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Gardner</dc:creator>
  <cp:keywords/>
  <dc:description/>
  <cp:lastModifiedBy>F</cp:lastModifiedBy>
  <dcterms:created xsi:type="dcterms:W3CDTF">2008-08-10T18:12:59Z</dcterms:created>
  <dcterms:modified xsi:type="dcterms:W3CDTF">2009-11-19T20:02:00Z</dcterms:modified>
  <cp:category/>
  <cp:version/>
  <cp:contentType/>
  <cp:contentStatus/>
</cp:coreProperties>
</file>