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2040" windowWidth="28680" windowHeight="18420" tabRatio="500" activeTab="0"/>
  </bookViews>
  <sheets>
    <sheet name="ex04-27.dat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<sst xmlns="http://schemas.openxmlformats.org/spreadsheetml/2006/main" count="14" uniqueCount="13">
  <si>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Price</t>
  </si>
  <si>
    <t>Deforest</t>
  </si>
  <si>
    <t>standard x</t>
  </si>
  <si>
    <t>standard y</t>
  </si>
  <si>
    <t>(standardized x by hand and y using Excel!)</t>
  </si>
  <si>
    <t>products</t>
  </si>
  <si>
    <t>correlation</t>
  </si>
  <si>
    <t>(by hand)</t>
  </si>
  <si>
    <t>(using Excel)</t>
  </si>
  <si>
    <t>very strong positive association</t>
  </si>
  <si>
    <t>price is explanatory</t>
  </si>
  <si>
    <t>deforestation is response</t>
  </si>
  <si>
    <t>changing units does not affect value of correlation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</si>
</sst>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'ex04-27.dat'!$A$2:$A$6</c:f>
              <c:numCache/>
            </c:numRef>
          </c:xVal>
          <c:yVal>
            <c:numRef>
              <c:f>'ex04-27.dat'!$B$2:$B$6</c:f>
              <c:numCache/>
            </c:numRef>
          </c:yVal>
          <c:smooth val="0"/>
        </c:ser>
        <c:axId val="49452412"/>
        <c:axId val="42418525"/>
      </c:scatterChart>
      <c:valAx>
        <c:axId val="494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8525"/>
        <c:crosses val="autoZero"/>
        <c:crossBetween val="midCat"/>
        <c:dispUnits/>
      </c:valAx>
      <c:valAx>
        <c:axId val="42418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24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16</xdr:row>
      <xdr:rowOff>95250</xdr:rowOff>
    </xdr:from>
    <xdr:to>
      <xdr:col>12</xdr:col>
      <xdr:colOff>133350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6172200" y="2686050"/>
        <a:ext cx="4019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5" sqref="G5"/>
    </sheetView>
  </sheetViews>
  <sheetFormatPr defaultColWidth="11.0039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9" ht="12.75">
      <c r="A2">
        <v>29</v>
      </c>
      <c r="B2">
        <v>0.49</v>
      </c>
      <c r="C2">
        <f>(A2-$A$8)/$A$9</f>
        <v>-1.2863841728465464</v>
      </c>
      <c r="D2">
        <f>STANDARDIZE(B2,$B$8,$B$9)</f>
        <v>-1.3450728249555433</v>
      </c>
      <c r="E2">
        <f>C2*D2</f>
        <v>1.730280393348804</v>
      </c>
      <c r="G2" t="s">
        <v>6</v>
      </c>
      <c r="H2">
        <f>SUM(E2:E6)/(5-1)</f>
        <v>0.9551599355453992</v>
      </c>
      <c r="I2" t="s">
        <v>7</v>
      </c>
    </row>
    <row r="3" spans="1:9" ht="12.75">
      <c r="A3">
        <v>40</v>
      </c>
      <c r="B3">
        <v>1.59</v>
      </c>
      <c r="C3">
        <f>(A3-$A$8)/$A$9</f>
        <v>-0.6125638918316888</v>
      </c>
      <c r="D3">
        <f>STANDARDIZE(B3,$B$8,$B$9)</f>
        <v>-0.15951184142100983</v>
      </c>
      <c r="E3">
        <f>C3*D3</f>
        <v>0.09771119437409297</v>
      </c>
      <c r="G3" t="s">
        <v>6</v>
      </c>
      <c r="H3">
        <f>CORREL(A2:A6,B2:B6)</f>
        <v>0.9551599355453999</v>
      </c>
      <c r="I3" t="s">
        <v>8</v>
      </c>
    </row>
    <row r="4" spans="1:5" ht="12.75">
      <c r="A4">
        <v>54</v>
      </c>
      <c r="B4">
        <v>1.69</v>
      </c>
      <c r="C4">
        <f>(A4-$A$8)/$A$9</f>
        <v>0.2450255567326755</v>
      </c>
      <c r="D4">
        <f>STANDARDIZE(B4,$B$8,$B$9)</f>
        <v>-0.051733570190597856</v>
      </c>
      <c r="E4">
        <f>C4*D4</f>
        <v>-0.012676046837720186</v>
      </c>
    </row>
    <row r="5" spans="1:7" ht="12.75">
      <c r="A5">
        <v>55</v>
      </c>
      <c r="B5">
        <v>1.82</v>
      </c>
      <c r="C5">
        <f>(A5-$A$8)/$A$9</f>
        <v>0.3062819459158444</v>
      </c>
      <c r="D5">
        <f>STANDARDIZE(B5,$B$8,$B$9)</f>
        <v>0.08837818240893801</v>
      </c>
      <c r="E5">
        <f>C5*D5</f>
        <v>0.027068641684714984</v>
      </c>
      <c r="G5" t="s">
        <v>9</v>
      </c>
    </row>
    <row r="6" spans="1:5" ht="12.75">
      <c r="A6">
        <v>72</v>
      </c>
      <c r="B6">
        <v>3.1</v>
      </c>
      <c r="C6">
        <f>(A6-$A$8)/$A$9</f>
        <v>1.3476405620297154</v>
      </c>
      <c r="D6">
        <f>STANDARDIZE(B6,$B$8,$B$9)</f>
        <v>1.467940054158213</v>
      </c>
      <c r="E6">
        <f>C6*D6</f>
        <v>1.978255559611705</v>
      </c>
    </row>
    <row r="7" ht="12.75">
      <c r="G7" t="s">
        <v>12</v>
      </c>
    </row>
    <row r="8" spans="1:3" ht="12.75">
      <c r="A8">
        <f>AVERAGE(A2:A6)</f>
        <v>50</v>
      </c>
      <c r="B8">
        <f>AVERAGE(B2:B6)</f>
        <v>1.738</v>
      </c>
      <c r="C8" t="s">
        <v>4</v>
      </c>
    </row>
    <row r="9" spans="1:2" ht="12.75">
      <c r="A9">
        <f>STDEV(A2:A6)</f>
        <v>16.32482771731451</v>
      </c>
      <c r="B9">
        <f>STDEV(B2:B6)</f>
        <v>0.9278308035412495</v>
      </c>
    </row>
    <row r="11" ht="12.75">
      <c r="A11" t="s">
        <v>10</v>
      </c>
    </row>
    <row r="12" ht="12.75">
      <c r="A12" t="s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2008-08-10T18:07:56Z</dcterms:created>
  <dcterms:modified xsi:type="dcterms:W3CDTF">2010-02-01T19:00:31Z</dcterms:modified>
  <cp:category/>
  <cp:version/>
  <cp:contentType/>
  <cp:contentStatus/>
</cp:coreProperties>
</file>